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Y813\Desktop\Finalised EWO paperwork for schools\"/>
    </mc:Choice>
  </mc:AlternateContent>
  <xr:revisionPtr revIDLastSave="0" documentId="8_{9004AD3F-4776-41A9-B823-C52C5FD389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D105" i="1" s="1"/>
  <c r="E105" i="1" s="1"/>
  <c r="C104" i="1"/>
  <c r="D104" i="1" s="1"/>
  <c r="E104" i="1" s="1"/>
  <c r="C103" i="1"/>
  <c r="D103" i="1"/>
  <c r="E103" i="1" s="1"/>
  <c r="C102" i="1"/>
  <c r="D102" i="1" s="1"/>
  <c r="E102" i="1" s="1"/>
  <c r="C101" i="1"/>
  <c r="D101" i="1" s="1"/>
  <c r="E101" i="1" s="1"/>
  <c r="C100" i="1"/>
  <c r="D100" i="1" s="1"/>
  <c r="E100" i="1" s="1"/>
  <c r="C99" i="1"/>
  <c r="D99" i="1" s="1"/>
  <c r="E99" i="1" s="1"/>
  <c r="C98" i="1"/>
  <c r="D98" i="1" s="1"/>
  <c r="E98" i="1" s="1"/>
  <c r="C97" i="1"/>
  <c r="D97" i="1" s="1"/>
  <c r="E97" i="1" s="1"/>
  <c r="C96" i="1"/>
  <c r="D96" i="1" s="1"/>
  <c r="E96" i="1" s="1"/>
  <c r="C95" i="1"/>
  <c r="D95" i="1" s="1"/>
  <c r="E95" i="1" s="1"/>
  <c r="C94" i="1"/>
  <c r="D94" i="1" s="1"/>
  <c r="E94" i="1" s="1"/>
  <c r="C93" i="1"/>
  <c r="D93" i="1"/>
  <c r="E93" i="1" s="1"/>
  <c r="C92" i="1"/>
  <c r="D92" i="1" s="1"/>
  <c r="E92" i="1" s="1"/>
  <c r="C91" i="1"/>
  <c r="D91" i="1"/>
  <c r="E91" i="1" s="1"/>
  <c r="C90" i="1"/>
  <c r="D90" i="1" s="1"/>
  <c r="E90" i="1" s="1"/>
  <c r="C89" i="1"/>
  <c r="D89" i="1" s="1"/>
  <c r="E89" i="1" s="1"/>
  <c r="C88" i="1"/>
  <c r="D88" i="1" s="1"/>
  <c r="E88" i="1" s="1"/>
  <c r="C87" i="1"/>
  <c r="D87" i="1" s="1"/>
  <c r="E87" i="1" s="1"/>
  <c r="C86" i="1"/>
  <c r="D86" i="1" s="1"/>
  <c r="E86" i="1" s="1"/>
  <c r="C85" i="1"/>
  <c r="D85" i="1" s="1"/>
  <c r="E85" i="1" s="1"/>
  <c r="C84" i="1"/>
  <c r="D84" i="1" s="1"/>
  <c r="E84" i="1" s="1"/>
  <c r="C83" i="1"/>
  <c r="D83" i="1" s="1"/>
  <c r="E83" i="1" s="1"/>
  <c r="C82" i="1"/>
  <c r="D82" i="1" s="1"/>
  <c r="E82" i="1" s="1"/>
  <c r="C81" i="1"/>
  <c r="D81" i="1" s="1"/>
  <c r="E81" i="1" s="1"/>
  <c r="C80" i="1"/>
  <c r="D80" i="1"/>
  <c r="E80" i="1" s="1"/>
  <c r="C79" i="1"/>
  <c r="D79" i="1" s="1"/>
  <c r="E79" i="1" s="1"/>
  <c r="C78" i="1"/>
  <c r="D78" i="1" s="1"/>
  <c r="E78" i="1" s="1"/>
  <c r="C77" i="1"/>
  <c r="D77" i="1" s="1"/>
  <c r="E77" i="1" s="1"/>
  <c r="C76" i="1"/>
  <c r="D76" i="1" s="1"/>
  <c r="E76" i="1" s="1"/>
  <c r="C75" i="1"/>
  <c r="D75" i="1"/>
  <c r="E75" i="1" s="1"/>
  <c r="C74" i="1"/>
  <c r="D74" i="1"/>
  <c r="E74" i="1" s="1"/>
  <c r="C73" i="1"/>
  <c r="D73" i="1" s="1"/>
  <c r="E73" i="1" s="1"/>
  <c r="C72" i="1"/>
  <c r="D72" i="1" s="1"/>
  <c r="E72" i="1" s="1"/>
  <c r="C71" i="1"/>
  <c r="D71" i="1" s="1"/>
  <c r="E71" i="1" s="1"/>
  <c r="C70" i="1"/>
  <c r="D70" i="1" s="1"/>
  <c r="E70" i="1" s="1"/>
  <c r="C69" i="1"/>
  <c r="D69" i="1" s="1"/>
  <c r="E69" i="1" s="1"/>
  <c r="C68" i="1"/>
  <c r="D68" i="1" s="1"/>
  <c r="E68" i="1" s="1"/>
  <c r="C67" i="1"/>
  <c r="D67" i="1" s="1"/>
  <c r="E67" i="1" s="1"/>
  <c r="C66" i="1"/>
  <c r="D66" i="1" s="1"/>
  <c r="E66" i="1" s="1"/>
  <c r="C65" i="1"/>
  <c r="D65" i="1" s="1"/>
  <c r="E65" i="1" s="1"/>
  <c r="C64" i="1"/>
  <c r="D64" i="1" s="1"/>
  <c r="E64" i="1" s="1"/>
  <c r="C63" i="1"/>
  <c r="D63" i="1"/>
  <c r="E63" i="1" s="1"/>
  <c r="C62" i="1"/>
  <c r="D62" i="1" s="1"/>
  <c r="E62" i="1" s="1"/>
  <c r="C61" i="1"/>
  <c r="D61" i="1" s="1"/>
  <c r="E61" i="1" s="1"/>
  <c r="C60" i="1"/>
  <c r="D60" i="1"/>
  <c r="E60" i="1" s="1"/>
  <c r="C59" i="1"/>
  <c r="D59" i="1" s="1"/>
  <c r="E59" i="1" s="1"/>
  <c r="C58" i="1"/>
  <c r="D58" i="1" s="1"/>
  <c r="E58" i="1" s="1"/>
  <c r="C57" i="1"/>
  <c r="D57" i="1" s="1"/>
  <c r="E57" i="1" s="1"/>
  <c r="C56" i="1"/>
  <c r="D56" i="1" s="1"/>
  <c r="E56" i="1" s="1"/>
  <c r="C55" i="1"/>
  <c r="D55" i="1" s="1"/>
  <c r="E55" i="1" s="1"/>
  <c r="C54" i="1"/>
  <c r="D54" i="1" s="1"/>
  <c r="E54" i="1" s="1"/>
  <c r="C53" i="1"/>
  <c r="D53" i="1" s="1"/>
  <c r="E53" i="1" s="1"/>
  <c r="C52" i="1"/>
  <c r="D52" i="1" s="1"/>
  <c r="E52" i="1" s="1"/>
  <c r="C51" i="1"/>
  <c r="D51" i="1"/>
  <c r="E51" i="1" s="1"/>
  <c r="C50" i="1"/>
  <c r="D50" i="1" s="1"/>
  <c r="E50" i="1" s="1"/>
  <c r="C49" i="1"/>
  <c r="D49" i="1"/>
  <c r="E49" i="1" s="1"/>
  <c r="C48" i="1"/>
  <c r="D48" i="1" s="1"/>
  <c r="E48" i="1" s="1"/>
  <c r="C47" i="1"/>
  <c r="D47" i="1"/>
  <c r="E47" i="1" s="1"/>
  <c r="C46" i="1"/>
  <c r="D46" i="1" s="1"/>
  <c r="E46" i="1" s="1"/>
  <c r="C45" i="1"/>
  <c r="D45" i="1"/>
  <c r="E45" i="1" s="1"/>
  <c r="C44" i="1"/>
  <c r="D44" i="1" s="1"/>
  <c r="E44" i="1" s="1"/>
  <c r="C43" i="1"/>
  <c r="D43" i="1" s="1"/>
  <c r="E43" i="1" s="1"/>
  <c r="C42" i="1"/>
  <c r="D42" i="1" s="1"/>
  <c r="E42" i="1" s="1"/>
  <c r="C41" i="1"/>
  <c r="D41" i="1" s="1"/>
  <c r="E41" i="1" s="1"/>
  <c r="C40" i="1"/>
  <c r="D40" i="1" s="1"/>
  <c r="E40" i="1" s="1"/>
  <c r="C39" i="1"/>
  <c r="D39" i="1" s="1"/>
  <c r="E39" i="1" s="1"/>
  <c r="C38" i="1"/>
  <c r="D38" i="1" s="1"/>
  <c r="E38" i="1" s="1"/>
  <c r="C37" i="1"/>
  <c r="D37" i="1" s="1"/>
  <c r="E37" i="1" s="1"/>
  <c r="C36" i="1"/>
  <c r="D36" i="1" s="1"/>
  <c r="E36" i="1" s="1"/>
  <c r="C35" i="1"/>
  <c r="D35" i="1" s="1"/>
  <c r="E35" i="1" s="1"/>
  <c r="C34" i="1"/>
  <c r="D34" i="1" s="1"/>
  <c r="E34" i="1" s="1"/>
  <c r="C33" i="1"/>
  <c r="D33" i="1" s="1"/>
  <c r="E33" i="1" s="1"/>
  <c r="C32" i="1"/>
  <c r="D32" i="1" s="1"/>
  <c r="E32" i="1" s="1"/>
  <c r="C31" i="1"/>
  <c r="D31" i="1" s="1"/>
  <c r="E31" i="1" s="1"/>
  <c r="C30" i="1"/>
  <c r="D30" i="1" s="1"/>
  <c r="E30" i="1" s="1"/>
  <c r="C29" i="1"/>
  <c r="D29" i="1" s="1"/>
  <c r="E29" i="1" s="1"/>
  <c r="C28" i="1"/>
  <c r="D28" i="1" s="1"/>
  <c r="E28" i="1" s="1"/>
  <c r="C27" i="1"/>
  <c r="D27" i="1" s="1"/>
  <c r="E27" i="1" s="1"/>
  <c r="C26" i="1"/>
  <c r="D26" i="1" s="1"/>
  <c r="E26" i="1" s="1"/>
  <c r="C25" i="1"/>
  <c r="D25" i="1" s="1"/>
  <c r="E25" i="1" s="1"/>
  <c r="D10" i="1"/>
  <c r="E10" i="1" s="1"/>
  <c r="D11" i="1"/>
  <c r="E11" i="1" s="1"/>
  <c r="D5" i="1"/>
  <c r="E5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14" i="1"/>
  <c r="D14" i="1" s="1"/>
  <c r="E14" i="1" s="1"/>
  <c r="C10" i="1"/>
  <c r="C11" i="1"/>
  <c r="C12" i="1"/>
  <c r="D12" i="1" s="1"/>
  <c r="E12" i="1" s="1"/>
  <c r="C13" i="1"/>
  <c r="D13" i="1" s="1"/>
  <c r="E13" i="1" s="1"/>
  <c r="C9" i="1"/>
  <c r="D9" i="1" s="1"/>
  <c r="E9" i="1" s="1"/>
  <c r="C6" i="1"/>
  <c r="D6" i="1" s="1"/>
  <c r="E6" i="1" s="1"/>
  <c r="C7" i="1"/>
  <c r="D7" i="1" s="1"/>
  <c r="E7" i="1" s="1"/>
  <c r="C8" i="1"/>
  <c r="D8" i="1" s="1"/>
  <c r="E8" i="1" s="1"/>
  <c r="C5" i="1"/>
  <c r="C4" i="1"/>
</calcChain>
</file>

<file path=xl/sharedStrings.xml><?xml version="1.0" encoding="utf-8"?>
<sst xmlns="http://schemas.openxmlformats.org/spreadsheetml/2006/main" count="15" uniqueCount="15">
  <si>
    <t>Descriptor</t>
  </si>
  <si>
    <t>Excellent</t>
  </si>
  <si>
    <t>Good</t>
  </si>
  <si>
    <t>Cause for Concern</t>
  </si>
  <si>
    <t>Unsatisfactory</t>
  </si>
  <si>
    <t>Serious Cause for Concern</t>
  </si>
  <si>
    <t>Critical</t>
  </si>
  <si>
    <t>Severely Absent</t>
  </si>
  <si>
    <t>Persistant Absence</t>
  </si>
  <si>
    <r>
      <t>The calculation for persitent absence is: </t>
    </r>
    <r>
      <rPr>
        <b/>
        <sz val="8"/>
        <color rgb="FF202124"/>
        <rFont val="Calibri"/>
        <family val="2"/>
        <scheme val="minor"/>
      </rPr>
      <t>[A pupil's individual overall absence divided by a pupil's individual possible sessions] multiplied by 100</t>
    </r>
    <r>
      <rPr>
        <sz val="8"/>
        <color rgb="FF202124"/>
        <rFont val="Calibri"/>
        <family val="2"/>
        <scheme val="minor"/>
      </rPr>
      <t>. If this is greater than or equal to 10, the pupil is classified as persistently absent.</t>
    </r>
  </si>
  <si>
    <t>All attendance percentages</t>
  </si>
  <si>
    <t>Threshold attendance</t>
  </si>
  <si>
    <t>Actual attendance days</t>
  </si>
  <si>
    <t>Whole days of absence</t>
  </si>
  <si>
    <t>Learning hours 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</si>
</sst>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202124"/>
      <name val="Calibri"/>
      <family val="2"/>
      <scheme val="minor"/>
    </font>
    <font>
      <b/>
      <sz val="8"/>
      <color rgb="FF20212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2" borderId="9" xfId="0" applyFont="1" applyFill="1" applyBorder="1"/>
    <xf numFmtId="9" fontId="0" fillId="4" borderId="9" xfId="0" applyNumberFormat="1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164" fontId="0" fillId="4" borderId="9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9" fontId="3" fillId="5" borderId="9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9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9" fontId="3" fillId="7" borderId="9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0</xdr:row>
      <xdr:rowOff>0</xdr:rowOff>
    </xdr:from>
    <xdr:to>
      <xdr:col>5</xdr:col>
      <xdr:colOff>38104</xdr:colOff>
      <xdr:row>0</xdr:row>
      <xdr:rowOff>472441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0"/>
          <a:ext cx="1828804" cy="472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6"/>
  <sheetViews>
    <sheetView tabSelected="1" view="pageLayout" topLeftCell="A58" zoomScale="75" zoomScaleNormal="100" zoomScalePageLayoutView="75" workbookViewId="0">
      <selection activeCell="B10" sqref="B10"/>
    </sheetView>
  </sheetViews>
  <sheetFormatPr defaultColWidth="8.7265625" defaultRowHeight="14.5" x14ac:dyDescent="0.35"/>
  <cols>
    <col min="1" max="1" width="29.1796875" style="1" customWidth="1"/>
    <col min="2" max="2" width="23.26953125" style="1" bestFit="1" customWidth="1"/>
    <col min="3" max="3" width="25.453125" style="1" customWidth="1"/>
    <col min="4" max="4" width="24.453125" style="1" bestFit="1" customWidth="1"/>
    <col min="5" max="5" width="21.54296875" style="1" bestFit="1" customWidth="1"/>
    <col min="6" max="16384" width="8.7265625" style="1"/>
  </cols>
  <sheetData>
    <row r="1" spans="1:9" ht="37.5" customHeight="1" thickBot="1" x14ac:dyDescent="0.4">
      <c r="A1" s="21"/>
      <c r="B1" s="21"/>
      <c r="C1" s="21"/>
      <c r="D1" s="21"/>
      <c r="E1" s="21"/>
    </row>
    <row r="2" spans="1:9" x14ac:dyDescent="0.35">
      <c r="A2" s="26" t="s">
        <v>10</v>
      </c>
      <c r="B2" s="27"/>
      <c r="C2" s="27"/>
      <c r="D2" s="27"/>
      <c r="E2" s="28"/>
    </row>
    <row r="3" spans="1:9" x14ac:dyDescent="0.35">
      <c r="A3" s="3" t="s">
        <v>0</v>
      </c>
      <c r="B3" s="3" t="s">
        <v>11</v>
      </c>
      <c r="C3" s="3" t="s">
        <v>12</v>
      </c>
      <c r="D3" s="3" t="s">
        <v>13</v>
      </c>
      <c r="E3" s="3" t="s">
        <v>14</v>
      </c>
    </row>
    <row r="4" spans="1:9" x14ac:dyDescent="0.35">
      <c r="A4" s="38" t="s">
        <v>1</v>
      </c>
      <c r="B4" s="17">
        <v>1</v>
      </c>
      <c r="C4" s="18">
        <f t="shared" ref="C4" si="0">190-D4</f>
        <v>190</v>
      </c>
      <c r="D4" s="18">
        <v>0</v>
      </c>
      <c r="E4" s="19">
        <v>0</v>
      </c>
    </row>
    <row r="5" spans="1:9" ht="15" customHeight="1" x14ac:dyDescent="0.35">
      <c r="A5" s="38"/>
      <c r="B5" s="17">
        <v>0.99</v>
      </c>
      <c r="C5" s="18">
        <f>B5*190</f>
        <v>188.1</v>
      </c>
      <c r="D5" s="20">
        <f>190-C5</f>
        <v>1.9000000000000057</v>
      </c>
      <c r="E5" s="19">
        <f>6.5*D5</f>
        <v>12.350000000000037</v>
      </c>
    </row>
    <row r="6" spans="1:9" x14ac:dyDescent="0.35">
      <c r="A6" s="38" t="s">
        <v>2</v>
      </c>
      <c r="B6" s="17">
        <v>0.98</v>
      </c>
      <c r="C6" s="18">
        <f t="shared" ref="C6:C8" si="1">B6*190</f>
        <v>186.2</v>
      </c>
      <c r="D6" s="20">
        <f t="shared" ref="D6:D105" si="2">190-C6</f>
        <v>3.8000000000000114</v>
      </c>
      <c r="E6" s="19">
        <f t="shared" ref="E6:E105" si="3">6.5*D6</f>
        <v>24.700000000000074</v>
      </c>
    </row>
    <row r="7" spans="1:9" ht="14.5" customHeight="1" x14ac:dyDescent="0.35">
      <c r="A7" s="38"/>
      <c r="B7" s="17">
        <v>0.97</v>
      </c>
      <c r="C7" s="18">
        <f t="shared" si="1"/>
        <v>184.29999999999998</v>
      </c>
      <c r="D7" s="20">
        <f t="shared" si="2"/>
        <v>5.7000000000000171</v>
      </c>
      <c r="E7" s="19">
        <f t="shared" si="3"/>
        <v>37.050000000000111</v>
      </c>
    </row>
    <row r="8" spans="1:9" ht="15" customHeight="1" x14ac:dyDescent="0.35">
      <c r="A8" s="38"/>
      <c r="B8" s="17">
        <v>0.96</v>
      </c>
      <c r="C8" s="18">
        <f t="shared" si="1"/>
        <v>182.4</v>
      </c>
      <c r="D8" s="20">
        <f t="shared" si="2"/>
        <v>7.5999999999999943</v>
      </c>
      <c r="E8" s="19">
        <f t="shared" si="3"/>
        <v>49.399999999999963</v>
      </c>
    </row>
    <row r="9" spans="1:9" x14ac:dyDescent="0.35">
      <c r="A9" s="39" t="s">
        <v>3</v>
      </c>
      <c r="B9" s="4">
        <v>0.95</v>
      </c>
      <c r="C9" s="5">
        <f>B9*190</f>
        <v>180.5</v>
      </c>
      <c r="D9" s="6">
        <f t="shared" si="2"/>
        <v>9.5</v>
      </c>
      <c r="E9" s="7">
        <f t="shared" si="3"/>
        <v>61.75</v>
      </c>
    </row>
    <row r="10" spans="1:9" ht="14.5" customHeight="1" x14ac:dyDescent="0.35">
      <c r="A10" s="39"/>
      <c r="B10" s="4">
        <v>0.94</v>
      </c>
      <c r="C10" s="5">
        <f t="shared" ref="C10:C13" si="4">B10*190</f>
        <v>178.6</v>
      </c>
      <c r="D10" s="6">
        <f t="shared" si="2"/>
        <v>11.400000000000006</v>
      </c>
      <c r="E10" s="7">
        <f t="shared" si="3"/>
        <v>74.100000000000037</v>
      </c>
    </row>
    <row r="11" spans="1:9" ht="14.5" customHeight="1" x14ac:dyDescent="0.35">
      <c r="A11" s="39"/>
      <c r="B11" s="4">
        <v>0.93</v>
      </c>
      <c r="C11" s="5">
        <f t="shared" si="4"/>
        <v>176.70000000000002</v>
      </c>
      <c r="D11" s="6">
        <f t="shared" si="2"/>
        <v>13.299999999999983</v>
      </c>
      <c r="E11" s="7">
        <f t="shared" si="3"/>
        <v>86.449999999999889</v>
      </c>
    </row>
    <row r="12" spans="1:9" ht="14.5" customHeight="1" x14ac:dyDescent="0.35">
      <c r="A12" s="39"/>
      <c r="B12" s="4">
        <v>0.92</v>
      </c>
      <c r="C12" s="5">
        <f t="shared" si="4"/>
        <v>174.8</v>
      </c>
      <c r="D12" s="6">
        <f t="shared" si="2"/>
        <v>15.199999999999989</v>
      </c>
      <c r="E12" s="7">
        <f t="shared" si="3"/>
        <v>98.799999999999926</v>
      </c>
    </row>
    <row r="13" spans="1:9" ht="15" customHeight="1" thickBot="1" x14ac:dyDescent="0.4">
      <c r="A13" s="39"/>
      <c r="B13" s="4">
        <v>0.91</v>
      </c>
      <c r="C13" s="5">
        <f t="shared" si="4"/>
        <v>172.9</v>
      </c>
      <c r="D13" s="6">
        <f t="shared" si="2"/>
        <v>17.099999999999994</v>
      </c>
      <c r="E13" s="7">
        <f t="shared" si="3"/>
        <v>111.14999999999996</v>
      </c>
    </row>
    <row r="14" spans="1:9" x14ac:dyDescent="0.35">
      <c r="A14" s="40" t="s">
        <v>4</v>
      </c>
      <c r="B14" s="9">
        <v>0.9</v>
      </c>
      <c r="C14" s="10">
        <f>B14*190</f>
        <v>171</v>
      </c>
      <c r="D14" s="11">
        <f t="shared" si="2"/>
        <v>19</v>
      </c>
      <c r="E14" s="12">
        <f t="shared" si="3"/>
        <v>123.5</v>
      </c>
      <c r="G14" s="29" t="s">
        <v>9</v>
      </c>
      <c r="H14" s="30"/>
      <c r="I14" s="31"/>
    </row>
    <row r="15" spans="1:9" ht="14.5" customHeight="1" x14ac:dyDescent="0.35">
      <c r="A15" s="40"/>
      <c r="B15" s="9">
        <v>0.89</v>
      </c>
      <c r="C15" s="10">
        <f t="shared" ref="C15:C105" si="5">B15*190</f>
        <v>169.1</v>
      </c>
      <c r="D15" s="11">
        <f t="shared" si="2"/>
        <v>20.900000000000006</v>
      </c>
      <c r="E15" s="12">
        <f t="shared" si="3"/>
        <v>135.85000000000002</v>
      </c>
      <c r="G15" s="32"/>
      <c r="H15" s="33"/>
      <c r="I15" s="34"/>
    </row>
    <row r="16" spans="1:9" ht="14.5" customHeight="1" x14ac:dyDescent="0.35">
      <c r="A16" s="40"/>
      <c r="B16" s="9">
        <v>0.88</v>
      </c>
      <c r="C16" s="10">
        <f t="shared" si="5"/>
        <v>167.2</v>
      </c>
      <c r="D16" s="11">
        <f t="shared" si="2"/>
        <v>22.800000000000011</v>
      </c>
      <c r="E16" s="12">
        <f t="shared" si="3"/>
        <v>148.20000000000007</v>
      </c>
      <c r="G16" s="32"/>
      <c r="H16" s="33"/>
      <c r="I16" s="34"/>
    </row>
    <row r="17" spans="1:9" ht="15" customHeight="1" x14ac:dyDescent="0.35">
      <c r="A17" s="40"/>
      <c r="B17" s="9">
        <v>0.87</v>
      </c>
      <c r="C17" s="10">
        <f t="shared" si="5"/>
        <v>165.3</v>
      </c>
      <c r="D17" s="11">
        <f t="shared" si="2"/>
        <v>24.699999999999989</v>
      </c>
      <c r="E17" s="12">
        <f t="shared" si="3"/>
        <v>160.54999999999993</v>
      </c>
      <c r="G17" s="32"/>
      <c r="H17" s="33"/>
      <c r="I17" s="34"/>
    </row>
    <row r="18" spans="1:9" x14ac:dyDescent="0.35">
      <c r="A18" s="8" t="s">
        <v>5</v>
      </c>
      <c r="B18" s="9">
        <v>0.86</v>
      </c>
      <c r="C18" s="10">
        <f t="shared" si="5"/>
        <v>163.4</v>
      </c>
      <c r="D18" s="11">
        <f t="shared" si="2"/>
        <v>26.599999999999994</v>
      </c>
      <c r="E18" s="12">
        <f t="shared" si="3"/>
        <v>172.89999999999998</v>
      </c>
      <c r="G18" s="32"/>
      <c r="H18" s="33"/>
      <c r="I18" s="34"/>
    </row>
    <row r="19" spans="1:9" ht="15" thickBot="1" x14ac:dyDescent="0.4">
      <c r="A19" s="40" t="s">
        <v>6</v>
      </c>
      <c r="B19" s="9">
        <v>0.85</v>
      </c>
      <c r="C19" s="10">
        <f t="shared" si="5"/>
        <v>161.5</v>
      </c>
      <c r="D19" s="11">
        <f t="shared" si="2"/>
        <v>28.5</v>
      </c>
      <c r="E19" s="12">
        <f t="shared" si="3"/>
        <v>185.25</v>
      </c>
      <c r="G19" s="35"/>
      <c r="H19" s="36"/>
      <c r="I19" s="37"/>
    </row>
    <row r="20" spans="1:9" ht="14.5" customHeight="1" x14ac:dyDescent="0.35">
      <c r="A20" s="40"/>
      <c r="B20" s="9">
        <v>0.84</v>
      </c>
      <c r="C20" s="10">
        <f t="shared" si="5"/>
        <v>159.6</v>
      </c>
      <c r="D20" s="11">
        <f t="shared" si="2"/>
        <v>30.400000000000006</v>
      </c>
      <c r="E20" s="12">
        <f t="shared" si="3"/>
        <v>197.60000000000002</v>
      </c>
    </row>
    <row r="21" spans="1:9" ht="14.5" customHeight="1" x14ac:dyDescent="0.35">
      <c r="A21" s="40"/>
      <c r="B21" s="9">
        <v>0.83</v>
      </c>
      <c r="C21" s="10">
        <f t="shared" si="5"/>
        <v>157.69999999999999</v>
      </c>
      <c r="D21" s="11">
        <f t="shared" si="2"/>
        <v>32.300000000000011</v>
      </c>
      <c r="E21" s="12">
        <f t="shared" si="3"/>
        <v>209.95000000000007</v>
      </c>
    </row>
    <row r="22" spans="1:9" ht="14.5" customHeight="1" x14ac:dyDescent="0.35">
      <c r="A22" s="40"/>
      <c r="B22" s="9">
        <v>0.82</v>
      </c>
      <c r="C22" s="10">
        <f t="shared" si="5"/>
        <v>155.79999999999998</v>
      </c>
      <c r="D22" s="11">
        <f t="shared" si="2"/>
        <v>34.200000000000017</v>
      </c>
      <c r="E22" s="12">
        <f t="shared" si="3"/>
        <v>222.30000000000013</v>
      </c>
    </row>
    <row r="23" spans="1:9" ht="14.5" customHeight="1" x14ac:dyDescent="0.35">
      <c r="A23" s="40"/>
      <c r="B23" s="9">
        <v>0.81</v>
      </c>
      <c r="C23" s="10">
        <f t="shared" si="5"/>
        <v>153.9</v>
      </c>
      <c r="D23" s="11">
        <f t="shared" si="2"/>
        <v>36.099999999999994</v>
      </c>
      <c r="E23" s="12">
        <f t="shared" si="3"/>
        <v>234.64999999999998</v>
      </c>
    </row>
    <row r="24" spans="1:9" ht="15" customHeight="1" x14ac:dyDescent="0.35">
      <c r="A24" s="40"/>
      <c r="B24" s="9">
        <v>0.8</v>
      </c>
      <c r="C24" s="10">
        <f t="shared" si="5"/>
        <v>152</v>
      </c>
      <c r="D24" s="11">
        <f t="shared" si="2"/>
        <v>38</v>
      </c>
      <c r="E24" s="12">
        <f t="shared" si="3"/>
        <v>247</v>
      </c>
    </row>
    <row r="25" spans="1:9" x14ac:dyDescent="0.35">
      <c r="A25" s="24" t="s">
        <v>8</v>
      </c>
      <c r="B25" s="13">
        <v>0.79</v>
      </c>
      <c r="C25" s="14">
        <f t="shared" si="5"/>
        <v>150.1</v>
      </c>
      <c r="D25" s="14">
        <f t="shared" si="2"/>
        <v>39.900000000000006</v>
      </c>
      <c r="E25" s="14">
        <f t="shared" si="3"/>
        <v>259.35000000000002</v>
      </c>
    </row>
    <row r="26" spans="1:9" x14ac:dyDescent="0.35">
      <c r="A26" s="25"/>
      <c r="B26" s="13">
        <v>0.78</v>
      </c>
      <c r="C26" s="14">
        <f t="shared" si="5"/>
        <v>148.20000000000002</v>
      </c>
      <c r="D26" s="14">
        <f t="shared" si="2"/>
        <v>41.799999999999983</v>
      </c>
      <c r="E26" s="14">
        <f t="shared" si="3"/>
        <v>271.69999999999987</v>
      </c>
    </row>
    <row r="27" spans="1:9" x14ac:dyDescent="0.35">
      <c r="A27" s="25"/>
      <c r="B27" s="13">
        <v>0.77</v>
      </c>
      <c r="C27" s="14">
        <f t="shared" si="5"/>
        <v>146.30000000000001</v>
      </c>
      <c r="D27" s="14">
        <f t="shared" si="2"/>
        <v>43.699999999999989</v>
      </c>
      <c r="E27" s="14">
        <f t="shared" si="3"/>
        <v>284.04999999999995</v>
      </c>
    </row>
    <row r="28" spans="1:9" x14ac:dyDescent="0.35">
      <c r="A28" s="25"/>
      <c r="B28" s="13">
        <v>0.76</v>
      </c>
      <c r="C28" s="14">
        <f t="shared" si="5"/>
        <v>144.4</v>
      </c>
      <c r="D28" s="14">
        <f t="shared" si="2"/>
        <v>45.599999999999994</v>
      </c>
      <c r="E28" s="14">
        <f t="shared" si="3"/>
        <v>296.39999999999998</v>
      </c>
    </row>
    <row r="29" spans="1:9" x14ac:dyDescent="0.35">
      <c r="A29" s="25"/>
      <c r="B29" s="13">
        <v>0.75</v>
      </c>
      <c r="C29" s="14">
        <f t="shared" si="5"/>
        <v>142.5</v>
      </c>
      <c r="D29" s="14">
        <f t="shared" si="2"/>
        <v>47.5</v>
      </c>
      <c r="E29" s="14">
        <f t="shared" si="3"/>
        <v>308.75</v>
      </c>
    </row>
    <row r="30" spans="1:9" x14ac:dyDescent="0.35">
      <c r="A30" s="25"/>
      <c r="B30" s="13">
        <v>0.74</v>
      </c>
      <c r="C30" s="14">
        <f t="shared" si="5"/>
        <v>140.6</v>
      </c>
      <c r="D30" s="14">
        <f t="shared" si="2"/>
        <v>49.400000000000006</v>
      </c>
      <c r="E30" s="14">
        <f t="shared" si="3"/>
        <v>321.10000000000002</v>
      </c>
    </row>
    <row r="31" spans="1:9" x14ac:dyDescent="0.35">
      <c r="A31" s="25"/>
      <c r="B31" s="13">
        <v>0.73</v>
      </c>
      <c r="C31" s="14">
        <f t="shared" si="5"/>
        <v>138.69999999999999</v>
      </c>
      <c r="D31" s="14">
        <f t="shared" si="2"/>
        <v>51.300000000000011</v>
      </c>
      <c r="E31" s="14">
        <f t="shared" si="3"/>
        <v>333.45000000000005</v>
      </c>
    </row>
    <row r="32" spans="1:9" x14ac:dyDescent="0.35">
      <c r="A32" s="25"/>
      <c r="B32" s="13">
        <v>0.72</v>
      </c>
      <c r="C32" s="14">
        <f t="shared" si="5"/>
        <v>136.79999999999998</v>
      </c>
      <c r="D32" s="14">
        <f t="shared" si="2"/>
        <v>53.200000000000017</v>
      </c>
      <c r="E32" s="14">
        <f t="shared" si="3"/>
        <v>345.80000000000013</v>
      </c>
    </row>
    <row r="33" spans="1:5" x14ac:dyDescent="0.35">
      <c r="A33" s="25"/>
      <c r="B33" s="13">
        <v>0.71</v>
      </c>
      <c r="C33" s="14">
        <f t="shared" si="5"/>
        <v>134.9</v>
      </c>
      <c r="D33" s="14">
        <f t="shared" si="2"/>
        <v>55.099999999999994</v>
      </c>
      <c r="E33" s="14">
        <f t="shared" si="3"/>
        <v>358.15</v>
      </c>
    </row>
    <row r="34" spans="1:5" x14ac:dyDescent="0.35">
      <c r="A34" s="25"/>
      <c r="B34" s="13">
        <v>0.7</v>
      </c>
      <c r="C34" s="14">
        <f t="shared" si="5"/>
        <v>133</v>
      </c>
      <c r="D34" s="14">
        <f t="shared" si="2"/>
        <v>57</v>
      </c>
      <c r="E34" s="14">
        <f t="shared" si="3"/>
        <v>370.5</v>
      </c>
    </row>
    <row r="35" spans="1:5" x14ac:dyDescent="0.35">
      <c r="A35" s="25"/>
      <c r="B35" s="13">
        <v>0.69</v>
      </c>
      <c r="C35" s="14">
        <f t="shared" si="5"/>
        <v>131.1</v>
      </c>
      <c r="D35" s="14">
        <f t="shared" si="2"/>
        <v>58.900000000000006</v>
      </c>
      <c r="E35" s="14">
        <f t="shared" si="3"/>
        <v>382.85</v>
      </c>
    </row>
    <row r="36" spans="1:5" x14ac:dyDescent="0.35">
      <c r="A36" s="25"/>
      <c r="B36" s="13">
        <v>0.68</v>
      </c>
      <c r="C36" s="14">
        <f t="shared" si="5"/>
        <v>129.20000000000002</v>
      </c>
      <c r="D36" s="14">
        <f t="shared" si="2"/>
        <v>60.799999999999983</v>
      </c>
      <c r="E36" s="14">
        <f t="shared" si="3"/>
        <v>395.19999999999987</v>
      </c>
    </row>
    <row r="37" spans="1:5" x14ac:dyDescent="0.35">
      <c r="A37" s="25"/>
      <c r="B37" s="13">
        <v>0.67</v>
      </c>
      <c r="C37" s="14">
        <f t="shared" si="5"/>
        <v>127.30000000000001</v>
      </c>
      <c r="D37" s="14">
        <f t="shared" si="2"/>
        <v>62.699999999999989</v>
      </c>
      <c r="E37" s="14">
        <f t="shared" si="3"/>
        <v>407.54999999999995</v>
      </c>
    </row>
    <row r="38" spans="1:5" x14ac:dyDescent="0.35">
      <c r="A38" s="25"/>
      <c r="B38" s="13">
        <v>0.66</v>
      </c>
      <c r="C38" s="14">
        <f t="shared" si="5"/>
        <v>125.4</v>
      </c>
      <c r="D38" s="14">
        <f t="shared" si="2"/>
        <v>64.599999999999994</v>
      </c>
      <c r="E38" s="14">
        <f t="shared" si="3"/>
        <v>419.9</v>
      </c>
    </row>
    <row r="39" spans="1:5" x14ac:dyDescent="0.35">
      <c r="A39" s="25"/>
      <c r="B39" s="13">
        <v>0.65</v>
      </c>
      <c r="C39" s="14">
        <f t="shared" si="5"/>
        <v>123.5</v>
      </c>
      <c r="D39" s="14">
        <f t="shared" si="2"/>
        <v>66.5</v>
      </c>
      <c r="E39" s="14">
        <f t="shared" si="3"/>
        <v>432.25</v>
      </c>
    </row>
    <row r="40" spans="1:5" x14ac:dyDescent="0.35">
      <c r="A40" s="25"/>
      <c r="B40" s="13">
        <v>0.64</v>
      </c>
      <c r="C40" s="14">
        <f t="shared" si="5"/>
        <v>121.60000000000001</v>
      </c>
      <c r="D40" s="14">
        <f t="shared" si="2"/>
        <v>68.399999999999991</v>
      </c>
      <c r="E40" s="14">
        <f t="shared" si="3"/>
        <v>444.59999999999997</v>
      </c>
    </row>
    <row r="41" spans="1:5" x14ac:dyDescent="0.35">
      <c r="A41" s="25"/>
      <c r="B41" s="13">
        <v>0.63</v>
      </c>
      <c r="C41" s="14">
        <f t="shared" si="5"/>
        <v>119.7</v>
      </c>
      <c r="D41" s="14">
        <f t="shared" si="2"/>
        <v>70.3</v>
      </c>
      <c r="E41" s="14">
        <f t="shared" si="3"/>
        <v>456.95</v>
      </c>
    </row>
    <row r="42" spans="1:5" x14ac:dyDescent="0.35">
      <c r="A42" s="25"/>
      <c r="B42" s="13">
        <v>0.62</v>
      </c>
      <c r="C42" s="14">
        <f t="shared" si="5"/>
        <v>117.8</v>
      </c>
      <c r="D42" s="14">
        <f t="shared" si="2"/>
        <v>72.2</v>
      </c>
      <c r="E42" s="14">
        <f t="shared" si="3"/>
        <v>469.3</v>
      </c>
    </row>
    <row r="43" spans="1:5" x14ac:dyDescent="0.35">
      <c r="A43" s="25"/>
      <c r="B43" s="13">
        <v>0.61</v>
      </c>
      <c r="C43" s="14">
        <f t="shared" si="5"/>
        <v>115.89999999999999</v>
      </c>
      <c r="D43" s="14">
        <f t="shared" si="2"/>
        <v>74.100000000000009</v>
      </c>
      <c r="E43" s="14">
        <f t="shared" si="3"/>
        <v>481.65000000000003</v>
      </c>
    </row>
    <row r="44" spans="1:5" x14ac:dyDescent="0.35">
      <c r="A44" s="25"/>
      <c r="B44" s="13">
        <v>0.6</v>
      </c>
      <c r="C44" s="14">
        <f t="shared" si="5"/>
        <v>114</v>
      </c>
      <c r="D44" s="14">
        <f t="shared" si="2"/>
        <v>76</v>
      </c>
      <c r="E44" s="14">
        <f t="shared" si="3"/>
        <v>494</v>
      </c>
    </row>
    <row r="45" spans="1:5" x14ac:dyDescent="0.35">
      <c r="A45" s="25"/>
      <c r="B45" s="13">
        <v>0.59</v>
      </c>
      <c r="C45" s="14">
        <f t="shared" si="5"/>
        <v>112.1</v>
      </c>
      <c r="D45" s="14">
        <f t="shared" si="2"/>
        <v>77.900000000000006</v>
      </c>
      <c r="E45" s="14">
        <f t="shared" si="3"/>
        <v>506.35</v>
      </c>
    </row>
    <row r="46" spans="1:5" x14ac:dyDescent="0.35">
      <c r="A46" s="25"/>
      <c r="B46" s="13">
        <v>0.57999999999999996</v>
      </c>
      <c r="C46" s="14">
        <f t="shared" si="5"/>
        <v>110.19999999999999</v>
      </c>
      <c r="D46" s="14">
        <f t="shared" si="2"/>
        <v>79.800000000000011</v>
      </c>
      <c r="E46" s="14">
        <f t="shared" si="3"/>
        <v>518.70000000000005</v>
      </c>
    </row>
    <row r="47" spans="1:5" x14ac:dyDescent="0.35">
      <c r="A47" s="25"/>
      <c r="B47" s="13">
        <v>0.56999999999999995</v>
      </c>
      <c r="C47" s="14">
        <f t="shared" si="5"/>
        <v>108.3</v>
      </c>
      <c r="D47" s="14">
        <f t="shared" si="2"/>
        <v>81.7</v>
      </c>
      <c r="E47" s="14">
        <f t="shared" si="3"/>
        <v>531.05000000000007</v>
      </c>
    </row>
    <row r="48" spans="1:5" x14ac:dyDescent="0.35">
      <c r="A48" s="25"/>
      <c r="B48" s="13">
        <v>0.56000000000000005</v>
      </c>
      <c r="C48" s="14">
        <f t="shared" si="5"/>
        <v>106.4</v>
      </c>
      <c r="D48" s="14">
        <f t="shared" si="2"/>
        <v>83.6</v>
      </c>
      <c r="E48" s="14">
        <f t="shared" si="3"/>
        <v>543.4</v>
      </c>
    </row>
    <row r="49" spans="1:5" x14ac:dyDescent="0.35">
      <c r="A49" s="25"/>
      <c r="B49" s="13">
        <v>0.55000000000000004</v>
      </c>
      <c r="C49" s="14">
        <f t="shared" si="5"/>
        <v>104.50000000000001</v>
      </c>
      <c r="D49" s="14">
        <f t="shared" si="2"/>
        <v>85.499999999999986</v>
      </c>
      <c r="E49" s="14">
        <f t="shared" si="3"/>
        <v>555.74999999999989</v>
      </c>
    </row>
    <row r="50" spans="1:5" x14ac:dyDescent="0.35">
      <c r="A50" s="25"/>
      <c r="B50" s="13">
        <v>0.54</v>
      </c>
      <c r="C50" s="14">
        <f t="shared" si="5"/>
        <v>102.60000000000001</v>
      </c>
      <c r="D50" s="14">
        <f t="shared" si="2"/>
        <v>87.399999999999991</v>
      </c>
      <c r="E50" s="14">
        <f t="shared" si="3"/>
        <v>568.09999999999991</v>
      </c>
    </row>
    <row r="51" spans="1:5" x14ac:dyDescent="0.35">
      <c r="A51" s="25"/>
      <c r="B51" s="13">
        <v>0.53</v>
      </c>
      <c r="C51" s="14">
        <f t="shared" si="5"/>
        <v>100.7</v>
      </c>
      <c r="D51" s="14">
        <f t="shared" si="2"/>
        <v>89.3</v>
      </c>
      <c r="E51" s="14">
        <f t="shared" si="3"/>
        <v>580.44999999999993</v>
      </c>
    </row>
    <row r="52" spans="1:5" x14ac:dyDescent="0.35">
      <c r="A52" s="25"/>
      <c r="B52" s="13">
        <v>0.52</v>
      </c>
      <c r="C52" s="14">
        <f t="shared" si="5"/>
        <v>98.8</v>
      </c>
      <c r="D52" s="14">
        <f t="shared" si="2"/>
        <v>91.2</v>
      </c>
      <c r="E52" s="14">
        <f t="shared" si="3"/>
        <v>592.80000000000007</v>
      </c>
    </row>
    <row r="53" spans="1:5" x14ac:dyDescent="0.35">
      <c r="A53" s="25"/>
      <c r="B53" s="13">
        <v>0.51</v>
      </c>
      <c r="C53" s="14">
        <f t="shared" si="5"/>
        <v>96.9</v>
      </c>
      <c r="D53" s="14">
        <f t="shared" si="2"/>
        <v>93.1</v>
      </c>
      <c r="E53" s="14">
        <f t="shared" si="3"/>
        <v>605.15</v>
      </c>
    </row>
    <row r="54" spans="1:5" x14ac:dyDescent="0.35">
      <c r="A54" s="22" t="s">
        <v>7</v>
      </c>
      <c r="B54" s="15">
        <v>0.5</v>
      </c>
      <c r="C54" s="16">
        <f t="shared" si="5"/>
        <v>95</v>
      </c>
      <c r="D54" s="16">
        <f t="shared" si="2"/>
        <v>95</v>
      </c>
      <c r="E54" s="16">
        <f t="shared" si="3"/>
        <v>617.5</v>
      </c>
    </row>
    <row r="55" spans="1:5" x14ac:dyDescent="0.35">
      <c r="A55" s="23"/>
      <c r="B55" s="15">
        <v>0.49</v>
      </c>
      <c r="C55" s="16">
        <f t="shared" si="5"/>
        <v>93.1</v>
      </c>
      <c r="D55" s="16">
        <f t="shared" si="2"/>
        <v>96.9</v>
      </c>
      <c r="E55" s="16">
        <f t="shared" si="3"/>
        <v>629.85</v>
      </c>
    </row>
    <row r="56" spans="1:5" x14ac:dyDescent="0.35">
      <c r="A56" s="23"/>
      <c r="B56" s="15">
        <v>0.48</v>
      </c>
      <c r="C56" s="16">
        <f t="shared" si="5"/>
        <v>91.2</v>
      </c>
      <c r="D56" s="16">
        <f t="shared" si="2"/>
        <v>98.8</v>
      </c>
      <c r="E56" s="16">
        <f t="shared" si="3"/>
        <v>642.19999999999993</v>
      </c>
    </row>
    <row r="57" spans="1:5" x14ac:dyDescent="0.35">
      <c r="A57" s="23"/>
      <c r="B57" s="15">
        <v>0.47</v>
      </c>
      <c r="C57" s="16">
        <f t="shared" si="5"/>
        <v>89.3</v>
      </c>
      <c r="D57" s="16">
        <f t="shared" si="2"/>
        <v>100.7</v>
      </c>
      <c r="E57" s="16">
        <f t="shared" si="3"/>
        <v>654.55000000000007</v>
      </c>
    </row>
    <row r="58" spans="1:5" x14ac:dyDescent="0.35">
      <c r="A58" s="23"/>
      <c r="B58" s="15">
        <v>0.46</v>
      </c>
      <c r="C58" s="16">
        <f t="shared" si="5"/>
        <v>87.4</v>
      </c>
      <c r="D58" s="16">
        <f t="shared" si="2"/>
        <v>102.6</v>
      </c>
      <c r="E58" s="16">
        <f t="shared" si="3"/>
        <v>666.9</v>
      </c>
    </row>
    <row r="59" spans="1:5" x14ac:dyDescent="0.35">
      <c r="A59" s="23"/>
      <c r="B59" s="15">
        <v>0.45</v>
      </c>
      <c r="C59" s="16">
        <f t="shared" si="5"/>
        <v>85.5</v>
      </c>
      <c r="D59" s="16">
        <f t="shared" si="2"/>
        <v>104.5</v>
      </c>
      <c r="E59" s="16">
        <f t="shared" si="3"/>
        <v>679.25</v>
      </c>
    </row>
    <row r="60" spans="1:5" x14ac:dyDescent="0.35">
      <c r="A60" s="23"/>
      <c r="B60" s="15">
        <v>0.44</v>
      </c>
      <c r="C60" s="16">
        <f t="shared" si="5"/>
        <v>83.6</v>
      </c>
      <c r="D60" s="16">
        <f t="shared" si="2"/>
        <v>106.4</v>
      </c>
      <c r="E60" s="16">
        <f t="shared" si="3"/>
        <v>691.6</v>
      </c>
    </row>
    <row r="61" spans="1:5" x14ac:dyDescent="0.35">
      <c r="A61" s="23"/>
      <c r="B61" s="15">
        <v>0.43</v>
      </c>
      <c r="C61" s="16">
        <f t="shared" si="5"/>
        <v>81.7</v>
      </c>
      <c r="D61" s="16">
        <f t="shared" si="2"/>
        <v>108.3</v>
      </c>
      <c r="E61" s="16">
        <f t="shared" si="3"/>
        <v>703.94999999999993</v>
      </c>
    </row>
    <row r="62" spans="1:5" x14ac:dyDescent="0.35">
      <c r="A62" s="23"/>
      <c r="B62" s="15">
        <v>0.42</v>
      </c>
      <c r="C62" s="16">
        <f t="shared" si="5"/>
        <v>79.8</v>
      </c>
      <c r="D62" s="16">
        <f t="shared" si="2"/>
        <v>110.2</v>
      </c>
      <c r="E62" s="16">
        <f t="shared" si="3"/>
        <v>716.30000000000007</v>
      </c>
    </row>
    <row r="63" spans="1:5" x14ac:dyDescent="0.35">
      <c r="A63" s="23"/>
      <c r="B63" s="15">
        <v>0.42</v>
      </c>
      <c r="C63" s="16">
        <f t="shared" si="5"/>
        <v>79.8</v>
      </c>
      <c r="D63" s="16">
        <f t="shared" si="2"/>
        <v>110.2</v>
      </c>
      <c r="E63" s="16">
        <f t="shared" si="3"/>
        <v>716.30000000000007</v>
      </c>
    </row>
    <row r="64" spans="1:5" x14ac:dyDescent="0.35">
      <c r="A64" s="23"/>
      <c r="B64" s="15">
        <v>0.41</v>
      </c>
      <c r="C64" s="16">
        <f t="shared" si="5"/>
        <v>77.899999999999991</v>
      </c>
      <c r="D64" s="16">
        <f t="shared" si="2"/>
        <v>112.10000000000001</v>
      </c>
      <c r="E64" s="16">
        <f t="shared" si="3"/>
        <v>728.65000000000009</v>
      </c>
    </row>
    <row r="65" spans="1:5" x14ac:dyDescent="0.35">
      <c r="A65" s="23"/>
      <c r="B65" s="15">
        <v>0.4</v>
      </c>
      <c r="C65" s="16">
        <f t="shared" si="5"/>
        <v>76</v>
      </c>
      <c r="D65" s="16">
        <f t="shared" si="2"/>
        <v>114</v>
      </c>
      <c r="E65" s="16">
        <f t="shared" si="3"/>
        <v>741</v>
      </c>
    </row>
    <row r="66" spans="1:5" x14ac:dyDescent="0.35">
      <c r="A66" s="23"/>
      <c r="B66" s="15">
        <v>0.39</v>
      </c>
      <c r="C66" s="16">
        <f t="shared" si="5"/>
        <v>74.100000000000009</v>
      </c>
      <c r="D66" s="16">
        <f t="shared" si="2"/>
        <v>115.89999999999999</v>
      </c>
      <c r="E66" s="16">
        <f t="shared" si="3"/>
        <v>753.34999999999991</v>
      </c>
    </row>
    <row r="67" spans="1:5" x14ac:dyDescent="0.35">
      <c r="A67" s="23"/>
      <c r="B67" s="15">
        <v>0.38</v>
      </c>
      <c r="C67" s="16">
        <f t="shared" si="5"/>
        <v>72.2</v>
      </c>
      <c r="D67" s="16">
        <f t="shared" si="2"/>
        <v>117.8</v>
      </c>
      <c r="E67" s="16">
        <f t="shared" si="3"/>
        <v>765.69999999999993</v>
      </c>
    </row>
    <row r="68" spans="1:5" x14ac:dyDescent="0.35">
      <c r="A68" s="23"/>
      <c r="B68" s="15">
        <v>0.37</v>
      </c>
      <c r="C68" s="16">
        <f t="shared" si="5"/>
        <v>70.3</v>
      </c>
      <c r="D68" s="16">
        <f t="shared" si="2"/>
        <v>119.7</v>
      </c>
      <c r="E68" s="16">
        <f t="shared" si="3"/>
        <v>778.05000000000007</v>
      </c>
    </row>
    <row r="69" spans="1:5" x14ac:dyDescent="0.35">
      <c r="A69" s="23"/>
      <c r="B69" s="15">
        <v>0.36</v>
      </c>
      <c r="C69" s="16">
        <f t="shared" si="5"/>
        <v>68.399999999999991</v>
      </c>
      <c r="D69" s="16">
        <f t="shared" si="2"/>
        <v>121.60000000000001</v>
      </c>
      <c r="E69" s="16">
        <f t="shared" si="3"/>
        <v>790.40000000000009</v>
      </c>
    </row>
    <row r="70" spans="1:5" x14ac:dyDescent="0.35">
      <c r="A70" s="23"/>
      <c r="B70" s="15">
        <v>0.35</v>
      </c>
      <c r="C70" s="16">
        <f t="shared" si="5"/>
        <v>66.5</v>
      </c>
      <c r="D70" s="16">
        <f t="shared" si="2"/>
        <v>123.5</v>
      </c>
      <c r="E70" s="16">
        <f t="shared" si="3"/>
        <v>802.75</v>
      </c>
    </row>
    <row r="71" spans="1:5" x14ac:dyDescent="0.35">
      <c r="A71" s="23"/>
      <c r="B71" s="15">
        <v>0.34</v>
      </c>
      <c r="C71" s="16">
        <f t="shared" si="5"/>
        <v>64.600000000000009</v>
      </c>
      <c r="D71" s="16">
        <f t="shared" si="2"/>
        <v>125.39999999999999</v>
      </c>
      <c r="E71" s="16">
        <f t="shared" si="3"/>
        <v>815.09999999999991</v>
      </c>
    </row>
    <row r="72" spans="1:5" x14ac:dyDescent="0.35">
      <c r="A72" s="23"/>
      <c r="B72" s="15">
        <v>0.33</v>
      </c>
      <c r="C72" s="16">
        <f t="shared" si="5"/>
        <v>62.7</v>
      </c>
      <c r="D72" s="16">
        <f t="shared" si="2"/>
        <v>127.3</v>
      </c>
      <c r="E72" s="16">
        <f t="shared" si="3"/>
        <v>827.44999999999993</v>
      </c>
    </row>
    <row r="73" spans="1:5" x14ac:dyDescent="0.35">
      <c r="A73" s="23"/>
      <c r="B73" s="15">
        <v>0.32</v>
      </c>
      <c r="C73" s="16">
        <f t="shared" si="5"/>
        <v>60.800000000000004</v>
      </c>
      <c r="D73" s="16">
        <f t="shared" si="2"/>
        <v>129.19999999999999</v>
      </c>
      <c r="E73" s="16">
        <f t="shared" si="3"/>
        <v>839.8</v>
      </c>
    </row>
    <row r="74" spans="1:5" x14ac:dyDescent="0.35">
      <c r="A74" s="23"/>
      <c r="B74" s="15">
        <v>0.31</v>
      </c>
      <c r="C74" s="16">
        <f t="shared" si="5"/>
        <v>58.9</v>
      </c>
      <c r="D74" s="16">
        <f t="shared" si="2"/>
        <v>131.1</v>
      </c>
      <c r="E74" s="16">
        <f t="shared" si="3"/>
        <v>852.15</v>
      </c>
    </row>
    <row r="75" spans="1:5" x14ac:dyDescent="0.35">
      <c r="A75" s="23"/>
      <c r="B75" s="15">
        <v>0.3</v>
      </c>
      <c r="C75" s="16">
        <f t="shared" si="5"/>
        <v>57</v>
      </c>
      <c r="D75" s="16">
        <f t="shared" si="2"/>
        <v>133</v>
      </c>
      <c r="E75" s="16">
        <f t="shared" si="3"/>
        <v>864.5</v>
      </c>
    </row>
    <row r="76" spans="1:5" x14ac:dyDescent="0.35">
      <c r="A76" s="23"/>
      <c r="B76" s="15">
        <v>0.28999999999999998</v>
      </c>
      <c r="C76" s="16">
        <f t="shared" si="5"/>
        <v>55.099999999999994</v>
      </c>
      <c r="D76" s="16">
        <f t="shared" si="2"/>
        <v>134.9</v>
      </c>
      <c r="E76" s="16">
        <f t="shared" si="3"/>
        <v>876.85</v>
      </c>
    </row>
    <row r="77" spans="1:5" x14ac:dyDescent="0.35">
      <c r="A77" s="23"/>
      <c r="B77" s="15">
        <v>0.28000000000000003</v>
      </c>
      <c r="C77" s="16">
        <f t="shared" si="5"/>
        <v>53.2</v>
      </c>
      <c r="D77" s="16">
        <f t="shared" si="2"/>
        <v>136.80000000000001</v>
      </c>
      <c r="E77" s="16">
        <f t="shared" si="3"/>
        <v>889.2</v>
      </c>
    </row>
    <row r="78" spans="1:5" x14ac:dyDescent="0.35">
      <c r="A78" s="23"/>
      <c r="B78" s="15">
        <v>0.27</v>
      </c>
      <c r="C78" s="16">
        <f t="shared" si="5"/>
        <v>51.300000000000004</v>
      </c>
      <c r="D78" s="16">
        <f t="shared" si="2"/>
        <v>138.69999999999999</v>
      </c>
      <c r="E78" s="16">
        <f t="shared" si="3"/>
        <v>901.55</v>
      </c>
    </row>
    <row r="79" spans="1:5" x14ac:dyDescent="0.35">
      <c r="A79" s="23"/>
      <c r="B79" s="15">
        <v>0.26</v>
      </c>
      <c r="C79" s="16">
        <f t="shared" si="5"/>
        <v>49.4</v>
      </c>
      <c r="D79" s="16">
        <f t="shared" si="2"/>
        <v>140.6</v>
      </c>
      <c r="E79" s="16">
        <f t="shared" si="3"/>
        <v>913.9</v>
      </c>
    </row>
    <row r="80" spans="1:5" x14ac:dyDescent="0.35">
      <c r="A80" s="23"/>
      <c r="B80" s="15">
        <v>0.25</v>
      </c>
      <c r="C80" s="16">
        <f t="shared" si="5"/>
        <v>47.5</v>
      </c>
      <c r="D80" s="16">
        <f t="shared" si="2"/>
        <v>142.5</v>
      </c>
      <c r="E80" s="16">
        <f t="shared" si="3"/>
        <v>926.25</v>
      </c>
    </row>
    <row r="81" spans="1:5" x14ac:dyDescent="0.35">
      <c r="A81" s="23"/>
      <c r="B81" s="15">
        <v>0.24</v>
      </c>
      <c r="C81" s="16">
        <f t="shared" si="5"/>
        <v>45.6</v>
      </c>
      <c r="D81" s="16">
        <f t="shared" si="2"/>
        <v>144.4</v>
      </c>
      <c r="E81" s="16">
        <f t="shared" si="3"/>
        <v>938.6</v>
      </c>
    </row>
    <row r="82" spans="1:5" x14ac:dyDescent="0.35">
      <c r="A82" s="23"/>
      <c r="B82" s="15">
        <v>0.23</v>
      </c>
      <c r="C82" s="16">
        <f t="shared" si="5"/>
        <v>43.7</v>
      </c>
      <c r="D82" s="16">
        <f t="shared" si="2"/>
        <v>146.30000000000001</v>
      </c>
      <c r="E82" s="16">
        <f t="shared" si="3"/>
        <v>950.95</v>
      </c>
    </row>
    <row r="83" spans="1:5" x14ac:dyDescent="0.35">
      <c r="A83" s="23"/>
      <c r="B83" s="15">
        <v>0.22</v>
      </c>
      <c r="C83" s="16">
        <f t="shared" si="5"/>
        <v>41.8</v>
      </c>
      <c r="D83" s="16">
        <f t="shared" si="2"/>
        <v>148.19999999999999</v>
      </c>
      <c r="E83" s="16">
        <f t="shared" si="3"/>
        <v>963.3</v>
      </c>
    </row>
    <row r="84" spans="1:5" x14ac:dyDescent="0.35">
      <c r="A84" s="23"/>
      <c r="B84" s="15">
        <v>0.21</v>
      </c>
      <c r="C84" s="16">
        <f t="shared" si="5"/>
        <v>39.9</v>
      </c>
      <c r="D84" s="16">
        <f t="shared" si="2"/>
        <v>150.1</v>
      </c>
      <c r="E84" s="16">
        <f t="shared" si="3"/>
        <v>975.65</v>
      </c>
    </row>
    <row r="85" spans="1:5" x14ac:dyDescent="0.35">
      <c r="A85" s="23"/>
      <c r="B85" s="15">
        <v>0.2</v>
      </c>
      <c r="C85" s="16">
        <f t="shared" si="5"/>
        <v>38</v>
      </c>
      <c r="D85" s="16">
        <f t="shared" si="2"/>
        <v>152</v>
      </c>
      <c r="E85" s="16">
        <f t="shared" si="3"/>
        <v>988</v>
      </c>
    </row>
    <row r="86" spans="1:5" x14ac:dyDescent="0.35">
      <c r="A86" s="23"/>
      <c r="B86" s="15">
        <v>0.19</v>
      </c>
      <c r="C86" s="16">
        <f t="shared" si="5"/>
        <v>36.1</v>
      </c>
      <c r="D86" s="16">
        <f t="shared" si="2"/>
        <v>153.9</v>
      </c>
      <c r="E86" s="16">
        <f t="shared" si="3"/>
        <v>1000.35</v>
      </c>
    </row>
    <row r="87" spans="1:5" x14ac:dyDescent="0.35">
      <c r="A87" s="23"/>
      <c r="B87" s="15">
        <v>0.18</v>
      </c>
      <c r="C87" s="16">
        <f t="shared" si="5"/>
        <v>34.199999999999996</v>
      </c>
      <c r="D87" s="16">
        <f t="shared" si="2"/>
        <v>155.80000000000001</v>
      </c>
      <c r="E87" s="16">
        <f t="shared" si="3"/>
        <v>1012.7</v>
      </c>
    </row>
    <row r="88" spans="1:5" x14ac:dyDescent="0.35">
      <c r="A88" s="23"/>
      <c r="B88" s="15">
        <v>0.17</v>
      </c>
      <c r="C88" s="16">
        <f t="shared" si="5"/>
        <v>32.300000000000004</v>
      </c>
      <c r="D88" s="16">
        <f t="shared" si="2"/>
        <v>157.69999999999999</v>
      </c>
      <c r="E88" s="16">
        <f t="shared" si="3"/>
        <v>1025.05</v>
      </c>
    </row>
    <row r="89" spans="1:5" x14ac:dyDescent="0.35">
      <c r="A89" s="23"/>
      <c r="B89" s="15">
        <v>0.16</v>
      </c>
      <c r="C89" s="16">
        <f t="shared" si="5"/>
        <v>30.400000000000002</v>
      </c>
      <c r="D89" s="16">
        <f t="shared" si="2"/>
        <v>159.6</v>
      </c>
      <c r="E89" s="16">
        <f t="shared" si="3"/>
        <v>1037.3999999999999</v>
      </c>
    </row>
    <row r="90" spans="1:5" x14ac:dyDescent="0.35">
      <c r="A90" s="23"/>
      <c r="B90" s="15">
        <v>0.15</v>
      </c>
      <c r="C90" s="16">
        <f t="shared" si="5"/>
        <v>28.5</v>
      </c>
      <c r="D90" s="16">
        <f t="shared" si="2"/>
        <v>161.5</v>
      </c>
      <c r="E90" s="16">
        <f t="shared" si="3"/>
        <v>1049.75</v>
      </c>
    </row>
    <row r="91" spans="1:5" x14ac:dyDescent="0.35">
      <c r="A91" s="23"/>
      <c r="B91" s="15">
        <v>0.14000000000000001</v>
      </c>
      <c r="C91" s="16">
        <f t="shared" si="5"/>
        <v>26.6</v>
      </c>
      <c r="D91" s="16">
        <f t="shared" si="2"/>
        <v>163.4</v>
      </c>
      <c r="E91" s="16">
        <f t="shared" si="3"/>
        <v>1062.1000000000001</v>
      </c>
    </row>
    <row r="92" spans="1:5" x14ac:dyDescent="0.35">
      <c r="A92" s="23"/>
      <c r="B92" s="15">
        <v>0.13</v>
      </c>
      <c r="C92" s="16">
        <f t="shared" si="5"/>
        <v>24.7</v>
      </c>
      <c r="D92" s="16">
        <f t="shared" si="2"/>
        <v>165.3</v>
      </c>
      <c r="E92" s="16">
        <f t="shared" si="3"/>
        <v>1074.45</v>
      </c>
    </row>
    <row r="93" spans="1:5" x14ac:dyDescent="0.35">
      <c r="A93" s="23"/>
      <c r="B93" s="15">
        <v>0.12</v>
      </c>
      <c r="C93" s="16">
        <f t="shared" si="5"/>
        <v>22.8</v>
      </c>
      <c r="D93" s="16">
        <f t="shared" si="2"/>
        <v>167.2</v>
      </c>
      <c r="E93" s="16">
        <f t="shared" si="3"/>
        <v>1086.8</v>
      </c>
    </row>
    <row r="94" spans="1:5" x14ac:dyDescent="0.35">
      <c r="A94" s="23"/>
      <c r="B94" s="15">
        <v>0.11</v>
      </c>
      <c r="C94" s="16">
        <f t="shared" si="5"/>
        <v>20.9</v>
      </c>
      <c r="D94" s="16">
        <f t="shared" si="2"/>
        <v>169.1</v>
      </c>
      <c r="E94" s="16">
        <f t="shared" si="3"/>
        <v>1099.1499999999999</v>
      </c>
    </row>
    <row r="95" spans="1:5" x14ac:dyDescent="0.35">
      <c r="A95" s="23"/>
      <c r="B95" s="15">
        <v>0.1</v>
      </c>
      <c r="C95" s="16">
        <f t="shared" si="5"/>
        <v>19</v>
      </c>
      <c r="D95" s="16">
        <f t="shared" si="2"/>
        <v>171</v>
      </c>
      <c r="E95" s="16">
        <f t="shared" si="3"/>
        <v>1111.5</v>
      </c>
    </row>
    <row r="96" spans="1:5" x14ac:dyDescent="0.35">
      <c r="A96" s="23"/>
      <c r="B96" s="15">
        <v>0.09</v>
      </c>
      <c r="C96" s="16">
        <f t="shared" si="5"/>
        <v>17.099999999999998</v>
      </c>
      <c r="D96" s="16">
        <f t="shared" si="2"/>
        <v>172.9</v>
      </c>
      <c r="E96" s="16">
        <f t="shared" si="3"/>
        <v>1123.8500000000001</v>
      </c>
    </row>
    <row r="97" spans="1:5" x14ac:dyDescent="0.35">
      <c r="A97" s="23"/>
      <c r="B97" s="15">
        <v>0.08</v>
      </c>
      <c r="C97" s="16">
        <f t="shared" si="5"/>
        <v>15.200000000000001</v>
      </c>
      <c r="D97" s="16">
        <f t="shared" si="2"/>
        <v>174.8</v>
      </c>
      <c r="E97" s="16">
        <f t="shared" si="3"/>
        <v>1136.2</v>
      </c>
    </row>
    <row r="98" spans="1:5" x14ac:dyDescent="0.35">
      <c r="A98" s="23"/>
      <c r="B98" s="15">
        <v>7.0000000000000007E-2</v>
      </c>
      <c r="C98" s="16">
        <f t="shared" si="5"/>
        <v>13.3</v>
      </c>
      <c r="D98" s="16">
        <f t="shared" si="2"/>
        <v>176.7</v>
      </c>
      <c r="E98" s="16">
        <f t="shared" si="3"/>
        <v>1148.55</v>
      </c>
    </row>
    <row r="99" spans="1:5" x14ac:dyDescent="0.35">
      <c r="A99" s="23"/>
      <c r="B99" s="15">
        <v>0.06</v>
      </c>
      <c r="C99" s="16">
        <f t="shared" si="5"/>
        <v>11.4</v>
      </c>
      <c r="D99" s="16">
        <f t="shared" si="2"/>
        <v>178.6</v>
      </c>
      <c r="E99" s="16">
        <f t="shared" si="3"/>
        <v>1160.8999999999999</v>
      </c>
    </row>
    <row r="100" spans="1:5" x14ac:dyDescent="0.35">
      <c r="A100" s="23"/>
      <c r="B100" s="15">
        <v>0.05</v>
      </c>
      <c r="C100" s="16">
        <f t="shared" si="5"/>
        <v>9.5</v>
      </c>
      <c r="D100" s="16">
        <f t="shared" si="2"/>
        <v>180.5</v>
      </c>
      <c r="E100" s="16">
        <f t="shared" si="3"/>
        <v>1173.25</v>
      </c>
    </row>
    <row r="101" spans="1:5" x14ac:dyDescent="0.35">
      <c r="A101" s="23"/>
      <c r="B101" s="15">
        <v>0.04</v>
      </c>
      <c r="C101" s="16">
        <f t="shared" si="5"/>
        <v>7.6000000000000005</v>
      </c>
      <c r="D101" s="16">
        <f t="shared" si="2"/>
        <v>182.4</v>
      </c>
      <c r="E101" s="16">
        <f t="shared" si="3"/>
        <v>1185.6000000000001</v>
      </c>
    </row>
    <row r="102" spans="1:5" x14ac:dyDescent="0.35">
      <c r="A102" s="23"/>
      <c r="B102" s="15">
        <v>0.03</v>
      </c>
      <c r="C102" s="16">
        <f t="shared" si="5"/>
        <v>5.7</v>
      </c>
      <c r="D102" s="16">
        <f t="shared" si="2"/>
        <v>184.3</v>
      </c>
      <c r="E102" s="16">
        <f t="shared" si="3"/>
        <v>1197.95</v>
      </c>
    </row>
    <row r="103" spans="1:5" x14ac:dyDescent="0.35">
      <c r="A103" s="23"/>
      <c r="B103" s="15">
        <v>0.02</v>
      </c>
      <c r="C103" s="16">
        <f t="shared" si="5"/>
        <v>3.8000000000000003</v>
      </c>
      <c r="D103" s="16">
        <f t="shared" si="2"/>
        <v>186.2</v>
      </c>
      <c r="E103" s="16">
        <f t="shared" si="3"/>
        <v>1210.3</v>
      </c>
    </row>
    <row r="104" spans="1:5" x14ac:dyDescent="0.35">
      <c r="A104" s="23"/>
      <c r="B104" s="15">
        <v>0.01</v>
      </c>
      <c r="C104" s="16">
        <f t="shared" si="5"/>
        <v>1.9000000000000001</v>
      </c>
      <c r="D104" s="16">
        <f t="shared" si="2"/>
        <v>188.1</v>
      </c>
      <c r="E104" s="16">
        <f t="shared" si="3"/>
        <v>1222.6499999999999</v>
      </c>
    </row>
    <row r="105" spans="1:5" x14ac:dyDescent="0.35">
      <c r="A105" s="23"/>
      <c r="B105" s="15">
        <v>0</v>
      </c>
      <c r="C105" s="16">
        <f t="shared" si="5"/>
        <v>0</v>
      </c>
      <c r="D105" s="16">
        <f t="shared" si="2"/>
        <v>190</v>
      </c>
      <c r="E105" s="16">
        <f t="shared" si="3"/>
        <v>1235</v>
      </c>
    </row>
    <row r="106" spans="1:5" x14ac:dyDescent="0.35">
      <c r="B106" s="2"/>
    </row>
    <row r="107" spans="1:5" x14ac:dyDescent="0.35">
      <c r="B107" s="2"/>
    </row>
    <row r="108" spans="1:5" x14ac:dyDescent="0.35">
      <c r="B108" s="2"/>
    </row>
    <row r="109" spans="1:5" x14ac:dyDescent="0.35">
      <c r="B109" s="2"/>
    </row>
    <row r="110" spans="1:5" x14ac:dyDescent="0.35">
      <c r="B110" s="2"/>
    </row>
    <row r="111" spans="1:5" x14ac:dyDescent="0.35">
      <c r="B111" s="2"/>
    </row>
    <row r="112" spans="1:5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</sheetData>
  <mergeCells count="10">
    <mergeCell ref="A1:E1"/>
    <mergeCell ref="A54:A105"/>
    <mergeCell ref="A25:A53"/>
    <mergeCell ref="A2:E2"/>
    <mergeCell ref="G14:I19"/>
    <mergeCell ref="A4:A5"/>
    <mergeCell ref="A6:A8"/>
    <mergeCell ref="A9:A13"/>
    <mergeCell ref="A14:A17"/>
    <mergeCell ref="A19:A24"/>
  </mergeCells>
  <pageMargins left="0.7" right="0.7" top="0.75" bottom="0.75" header="0.3" footer="0.3"/>
  <pageSetup paperSize="9" scale="47" orientation="portrait" verticalDpi="0" r:id="rId1"/>
  <ignoredErrors>
    <ignoredError sqref="C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Alasdair Whitelaw (AfC)</dc:creator>
  <cp:lastModifiedBy>Alasdair Whitelaw (AfC)</cp:lastModifiedBy>
  <cp:lastPrinted>2022-12-05T17:31:39Z</cp:lastPrinted>
  <dcterms:created xsi:type="dcterms:W3CDTF">2022-12-05T16:32:29Z</dcterms:created>
  <dcterms:modified xsi:type="dcterms:W3CDTF">2023-04-04T06:58:23Z</dcterms:modified>
</cp:coreProperties>
</file>